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695" windowHeight="13050" tabRatio="590"/>
  </bookViews>
  <sheets>
    <sheet name="州级统筹项目表" sheetId="1" r:id="rId1"/>
  </sheets>
  <calcPr calcId="114210"/>
</workbook>
</file>

<file path=xl/calcChain.xml><?xml version="1.0" encoding="utf-8"?>
<calcChain xmlns="http://schemas.openxmlformats.org/spreadsheetml/2006/main">
  <c r="I22" i="1"/>
  <c r="H22"/>
  <c r="G22"/>
  <c r="F22"/>
  <c r="H21"/>
  <c r="G21"/>
  <c r="I20"/>
  <c r="I19"/>
  <c r="I18"/>
  <c r="I17"/>
  <c r="I16"/>
  <c r="H16"/>
  <c r="G16"/>
  <c r="F16"/>
  <c r="I15"/>
  <c r="I14"/>
  <c r="I13"/>
  <c r="G12"/>
  <c r="F12"/>
  <c r="I11"/>
  <c r="I10"/>
  <c r="G8"/>
  <c r="F8"/>
</calcChain>
</file>

<file path=xl/sharedStrings.xml><?xml version="1.0" encoding="utf-8"?>
<sst xmlns="http://schemas.openxmlformats.org/spreadsheetml/2006/main" count="72" uniqueCount="56">
  <si>
    <t>附件1：</t>
  </si>
  <si>
    <t>楚雄州电子商务进农村综合示范州级统筹建设项目表</t>
  </si>
  <si>
    <t xml:space="preserve">单位：万元 </t>
  </si>
  <si>
    <t>项目序号</t>
  </si>
  <si>
    <t>项目</t>
  </si>
  <si>
    <t>子项目序号</t>
  </si>
  <si>
    <t>子项目</t>
  </si>
  <si>
    <t>建设内容</t>
  </si>
  <si>
    <t>资金使用计划</t>
  </si>
  <si>
    <t>承办主体</t>
  </si>
  <si>
    <t>说明</t>
  </si>
  <si>
    <t>中央资金</t>
  </si>
  <si>
    <t>州级配套维护费用</t>
  </si>
  <si>
    <t>社会投入</t>
  </si>
  <si>
    <t>合计</t>
  </si>
  <si>
    <t>建设全州农产品电商供应链创新基地</t>
  </si>
  <si>
    <t>楚雄高原特色农产品展示展销中心</t>
  </si>
  <si>
    <t>建设面积1000㎡，9县1市农特和旅游产品展示窗口。拓展全网营销渠道。为消费者提供购物体验为小微电商和直销平台提供产品支持。促进农业龙头企业、农民合作社、小微电商企业线上线下结合和互动发展创造条件。</t>
  </si>
  <si>
    <t>建设地点在龙升农产品批发市场、中农联交易中心、义乌博览城，营运主体在农产品流通企业中公开招标。</t>
  </si>
  <si>
    <t>补贴场地租金、装修、设备设施。建成后自主经营，自负盈亏，经营期不少于5年</t>
  </si>
  <si>
    <t>建设州域电商服务中心</t>
  </si>
  <si>
    <t>州公共品牌孵化运营中心、网货开发中心、农产品质量保障与追溯管理中心、楚雄高原特色农产品展示展销中心、楚雄州电子商务监督指导中心</t>
  </si>
  <si>
    <t>通过公开招投标确定</t>
  </si>
  <si>
    <t>包括建设和3年营运费用</t>
  </si>
  <si>
    <t>楚雄州电商培训创新创业孵化中心</t>
  </si>
  <si>
    <t>为农村电子商务相关人员提供培训服务，为电商创新创业者提供良好的工作空间、网络空间、社交空间和资源共享空间</t>
  </si>
  <si>
    <t>包括建设和3年运营费用</t>
  </si>
  <si>
    <t>小计</t>
  </si>
  <si>
    <t>楚雄州农产品物流体系</t>
  </si>
  <si>
    <t>建设楚雄州农产品仓储物流中心（公共仓）</t>
  </si>
  <si>
    <t>建设州级电商物流分拨中心，并配备不少于1000立方米以上冷库，集货物储存、分拣、配送、信息处理等功能，为小微电商提供货源和物流服务</t>
  </si>
  <si>
    <t>包括建设和除建设期外3年运营费用</t>
  </si>
  <si>
    <t>建设农产品城际配送体系</t>
  </si>
  <si>
    <t>依托城乡高效配送物流服务信息平台，整合社会物流资源，规划物流线路，组织县城与楚雄、县城与县城之间短途配送。推进城乡高效配送试点实施。对配送车辆、节点建设、安全设备等给予补贴</t>
  </si>
  <si>
    <t>自主经营，自负盈亏，经营期不少于5年</t>
  </si>
  <si>
    <t>建设楚雄州城乡高效配送物流服务信息平台（含移动端APP）</t>
  </si>
  <si>
    <t>建设全州公共物流信息平台。交易中心：为物流多种资源提供信息发布、撮合交易和电子结算的平台。数据中心：为用户提供全国主要港口、主要机场、主要铁路货站的货运运输信息查询、集装箱源查询以及物流标准、条码编码规划查询服务。物流市场：为商贸、生产、仓储、运输企业产品销售和物流信息发布、交易撮合提供平台</t>
  </si>
  <si>
    <t>建设楚雄州农村电子商务公共服务信息中心</t>
  </si>
  <si>
    <t>全州电子商务公共服务平台</t>
  </si>
  <si>
    <t>全州（10县市子系统）由政策导读、服务机构、集成特色产品、电商学院、溯源平台、电商扶贫、企业风采、产业园区、数据中心、报送平台等10个板块，并设有新闻、展会、各县（市）子板块、论坛、企业招聘等十几个一级栏目以及联系我们、咨询留言等组成。微信公众号是楚雄州农村电子商务公共服务信息平台的移动端入口。</t>
  </si>
  <si>
    <t>全州电子商务信息系统</t>
  </si>
  <si>
    <t>开发具备全州（10县市子系统）电子商务资讯和数据采集统计分析功能的全州电子商务信息系统，与商务部农村电子商务信息系统和主要交易平台相对接，与各县市电商服务站点和电商企业相连接，对政府相关部门开放。组织全州信息报送工作。</t>
  </si>
  <si>
    <t>楚雄州电商在线培训系统（电商学院）</t>
  </si>
  <si>
    <t>建设全州（10县市）通过培训运营团队持续引进、开发、合作等方式，向州内电商从业人员、政府人员、农业种植户、企业人员、返乡人员、贫困户等提供7X24小时在线的全方位电商学习内容，建设包含系统采购以及课件、视频内容的制作开发，培训高端人才50人，组织全州电商创业、产品开发等赛事。在园孵化创业者不少于50人。</t>
  </si>
  <si>
    <t>高原特色农业农产品大数据平台</t>
  </si>
  <si>
    <t>高原特色农产品大数据平台</t>
  </si>
  <si>
    <t>建设覆盖10县市的农业农产品大数据、农产品质量保障与追溯管理、电商扶贫数据系统及各县子系统。建立完善全州农业生产经营主体精准识别备案管理机制。包含数据中心需要的网站、备份、安全云服务器租赁、数据分析可视化系统以及相关需要的LED大屏和其他数据显示屏。</t>
  </si>
  <si>
    <t>楚雄州农产品质量保障与追溯管理体系（州、县、乡三级追溯平台建设）</t>
  </si>
  <si>
    <t>建设10县市农产品质量安全备案管理系统、农产品品控与追溯管理系统、智能监测管理平台、农产品检验检测管理系统、农产品质量安全行政监管系统（多级多部门）、产品身份证（追溯标识）管理系统、移动APP管理系统、农产品质量安全公共服务平台、基于追溯二维码辅助营销体系服务、扶贫产品质量管理</t>
  </si>
  <si>
    <t>不含各县重点项目的硬件部分投入</t>
  </si>
  <si>
    <t>实施农产品区域公用品牌建设推广工程</t>
  </si>
  <si>
    <t>围绕“楚雄野生菌”、“楚雄核桃”等优势产业和文化特色展开，制定具有长期战略规划和完整的州级区域公用品牌形象设计和应用推广机制；搭建区域公用品牌管理系统，明确准入准出标准，深入带动区域农村重点产品、产业的品牌建设和产业发展；制订州级农产品区域公用品牌的推广策略、推广手段以及具体的推广计划，制作相关推广物料，打造品牌氛围，通过购买、联合等方式向目标区域大力推广区域品牌及特色产品。</t>
  </si>
  <si>
    <t>按照绩效考核指标开展，服务区不少于5年</t>
  </si>
  <si>
    <t>实施电子商务精准扶贫示范工程</t>
  </si>
  <si>
    <t>统筹建设农村电商扶贫管理系统，将黑山羊、鸡蛋、土鸡、蜂蜜等特色农产品开放成网货。包含扶贫产品标准、准入制度、产品溯源体系及信用评价体系，设计“彝州扶贫”专用标识、培育扶贫产品特色品牌、开展扶贫产品标准化分级包装策划设计。</t>
  </si>
  <si>
    <t>总计</t>
  </si>
</sst>
</file>

<file path=xl/styles.xml><?xml version="1.0" encoding="utf-8"?>
<styleSheet xmlns="http://schemas.openxmlformats.org/spreadsheetml/2006/main">
  <fonts count="14">
    <font>
      <sz val="11"/>
      <color indexed="8"/>
      <name val="等线"/>
      <charset val="134"/>
    </font>
    <font>
      <sz val="12"/>
      <color indexed="8"/>
      <name val="等线"/>
      <charset val="134"/>
    </font>
    <font>
      <sz val="18"/>
      <color indexed="9"/>
      <name val="微软雅黑"/>
      <family val="2"/>
      <charset val="134"/>
    </font>
    <font>
      <sz val="10"/>
      <color indexed="8"/>
      <name val="等线"/>
      <charset val="134"/>
    </font>
    <font>
      <sz val="10"/>
      <color indexed="8"/>
      <name val="微软雅黑"/>
      <family val="2"/>
      <charset val="134"/>
    </font>
    <font>
      <b/>
      <sz val="10"/>
      <color indexed="8"/>
      <name val="微软雅黑"/>
      <family val="2"/>
      <charset val="134"/>
    </font>
    <font>
      <sz val="10"/>
      <color indexed="8"/>
      <name val="方正仿宋简体"/>
      <family val="4"/>
      <charset val="134"/>
    </font>
    <font>
      <b/>
      <sz val="10"/>
      <color indexed="8"/>
      <name val="方正仿宋简体"/>
      <family val="4"/>
      <charset val="134"/>
    </font>
    <font>
      <sz val="10"/>
      <color indexed="8"/>
      <name val="方正仿宋简体"/>
      <family val="4"/>
      <charset val="134"/>
    </font>
    <font>
      <sz val="14"/>
      <color indexed="8"/>
      <name val="方正仿宋简体"/>
      <family val="4"/>
      <charset val="134"/>
    </font>
    <font>
      <sz val="11"/>
      <color indexed="8"/>
      <name val="方正仿宋简体"/>
      <family val="4"/>
      <charset val="134"/>
    </font>
    <font>
      <sz val="11"/>
      <color indexed="9"/>
      <name val="微软雅黑"/>
      <family val="2"/>
      <charset val="134"/>
    </font>
    <font>
      <b/>
      <sz val="11"/>
      <color indexed="8"/>
      <name val="方正仿宋简体"/>
      <family val="4"/>
      <charset val="134"/>
    </font>
    <font>
      <sz val="9"/>
      <name val="等线"/>
      <charset val="134"/>
    </font>
  </fonts>
  <fills count="9">
    <fill>
      <patternFill patternType="none"/>
    </fill>
    <fill>
      <patternFill patternType="gray125"/>
    </fill>
    <fill>
      <patternFill patternType="solid">
        <fgColor indexed="9"/>
        <bgColor indexed="64"/>
      </patternFill>
    </fill>
    <fill>
      <patternFill patternType="solid">
        <fgColor indexed="22"/>
        <bgColor indexed="63"/>
      </patternFill>
    </fill>
    <fill>
      <patternFill patternType="solid">
        <fgColor indexed="9"/>
        <bgColor indexed="23"/>
      </patternFill>
    </fill>
    <fill>
      <patternFill patternType="solid">
        <fgColor indexed="9"/>
        <bgColor indexed="63"/>
      </patternFill>
    </fill>
    <fill>
      <patternFill patternType="solid">
        <fgColor indexed="23"/>
        <bgColor indexed="63"/>
      </patternFill>
    </fill>
    <fill>
      <patternFill patternType="solid">
        <fgColor indexed="22"/>
        <bgColor indexed="23"/>
      </patternFill>
    </fill>
    <fill>
      <patternFill patternType="solid">
        <fgColor indexed="23"/>
        <bgColor indexed="23"/>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9"/>
      </right>
      <top/>
      <bottom/>
      <diagonal/>
    </border>
    <border>
      <left/>
      <right style="medium">
        <color indexed="9"/>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1" fillId="0" borderId="0" xfId="0" applyFont="1">
      <alignment vertical="center"/>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6" fillId="5" borderId="1" xfId="0" applyFont="1" applyFill="1" applyBorder="1" applyAlignment="1">
      <alignment vertical="center" wrapText="1"/>
    </xf>
    <xf numFmtId="0" fontId="6" fillId="5" borderId="1" xfId="0" applyFont="1" applyFill="1" applyBorder="1" applyAlignment="1">
      <alignment horizontal="center" vertical="center" wrapText="1"/>
    </xf>
    <xf numFmtId="0" fontId="3" fillId="0" borderId="0" xfId="0" applyFont="1" applyAlignment="1">
      <alignment vertical="center" wrapText="1"/>
    </xf>
    <xf numFmtId="0" fontId="6" fillId="3" borderId="2" xfId="0" applyFont="1" applyFill="1" applyBorder="1" applyAlignment="1">
      <alignment horizontal="center" vertical="center" wrapText="1"/>
    </xf>
    <xf numFmtId="0" fontId="8" fillId="5" borderId="1" xfId="0" applyFont="1" applyFill="1" applyBorder="1" applyAlignment="1">
      <alignment vertical="center" wrapText="1"/>
    </xf>
    <xf numFmtId="0" fontId="7" fillId="3"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vertical="center" wrapText="1"/>
    </xf>
    <xf numFmtId="0" fontId="6" fillId="5" borderId="4" xfId="0" applyFont="1" applyFill="1" applyBorder="1" applyAlignment="1">
      <alignment horizontal="left" vertical="center" wrapText="1"/>
    </xf>
    <xf numFmtId="0" fontId="6" fillId="5"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4" borderId="4" xfId="0" applyFont="1" applyFill="1" applyBorder="1" applyAlignment="1">
      <alignment vertical="center" wrapText="1"/>
    </xf>
    <xf numFmtId="0" fontId="8" fillId="4" borderId="1" xfId="0" applyFont="1" applyFill="1" applyBorder="1" applyAlignment="1">
      <alignment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left" vertical="center" wrapText="1"/>
    </xf>
    <xf numFmtId="0" fontId="6" fillId="4" borderId="1" xfId="0" applyFont="1" applyFill="1" applyBorder="1" applyAlignment="1">
      <alignment vertical="top" wrapText="1"/>
    </xf>
    <xf numFmtId="0" fontId="6" fillId="4" borderId="8" xfId="0" applyFont="1" applyFill="1" applyBorder="1" applyAlignment="1">
      <alignment horizontal="left" vertical="center" wrapText="1"/>
    </xf>
    <xf numFmtId="0" fontId="0" fillId="0" borderId="0" xfId="0" applyAlignment="1">
      <alignment vertical="center" wrapText="1"/>
    </xf>
    <xf numFmtId="0" fontId="9" fillId="6" borderId="2" xfId="0" applyFont="1" applyFill="1" applyBorder="1" applyAlignment="1">
      <alignment horizontal="center"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lignment vertical="center"/>
    </xf>
    <xf numFmtId="0" fontId="10" fillId="0" borderId="0" xfId="0" applyFont="1" applyBorder="1">
      <alignment vertical="center"/>
    </xf>
    <xf numFmtId="0" fontId="10" fillId="0" borderId="0" xfId="0" applyFont="1" applyAlignment="1">
      <alignment horizontal="center" vertical="center"/>
    </xf>
    <xf numFmtId="0" fontId="10" fillId="2" borderId="9" xfId="0" applyFont="1" applyFill="1" applyBorder="1" applyAlignment="1">
      <alignment vertical="center" wrapText="1"/>
    </xf>
    <xf numFmtId="0" fontId="11" fillId="6" borderId="5" xfId="0" applyFont="1" applyFill="1" applyBorder="1" applyAlignment="1">
      <alignment horizontal="left" vertical="center"/>
    </xf>
    <xf numFmtId="0" fontId="6" fillId="4" borderId="1" xfId="0" applyFont="1" applyFill="1" applyBorder="1" applyAlignment="1">
      <alignment horizontal="left" vertical="center" wrapText="1"/>
    </xf>
    <xf numFmtId="0" fontId="7" fillId="7" borderId="2" xfId="0" applyFont="1" applyFill="1" applyBorder="1" applyAlignment="1">
      <alignment horizontal="center" vertical="center" wrapText="1"/>
    </xf>
    <xf numFmtId="0" fontId="7" fillId="3" borderId="2" xfId="0" applyFont="1" applyFill="1" applyBorder="1" applyAlignment="1">
      <alignment vertical="center" wrapText="1"/>
    </xf>
    <xf numFmtId="0" fontId="7" fillId="7" borderId="5" xfId="0" applyFont="1" applyFill="1" applyBorder="1" applyAlignment="1">
      <alignment horizontal="left" vertical="center" wrapText="1"/>
    </xf>
    <xf numFmtId="0" fontId="6" fillId="0" borderId="0" xfId="0" applyFont="1" applyAlignment="1">
      <alignment horizontal="center" vertical="center" wrapText="1"/>
    </xf>
    <xf numFmtId="0" fontId="9" fillId="6" borderId="2" xfId="0" applyFont="1" applyFill="1" applyBorder="1" applyAlignment="1">
      <alignment vertical="center" wrapText="1"/>
    </xf>
    <xf numFmtId="0" fontId="12" fillId="8" borderId="5" xfId="0" applyFont="1" applyFill="1" applyBorder="1" applyAlignment="1">
      <alignment horizontal="left" vertical="center" wrapText="1"/>
    </xf>
    <xf numFmtId="0" fontId="10" fillId="0" borderId="10" xfId="0" applyFont="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5" xfId="0" applyFont="1" applyFill="1" applyBorder="1" applyAlignment="1">
      <alignment horizontal="center" vertical="center"/>
    </xf>
    <xf numFmtId="0" fontId="5" fillId="7" borderId="7"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7" fillId="3" borderId="7"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9" fillId="6" borderId="7" xfId="0" applyFont="1" applyFill="1" applyBorder="1" applyAlignment="1">
      <alignment horizontal="right" vertical="center" wrapText="1"/>
    </xf>
    <xf numFmtId="0" fontId="9" fillId="6" borderId="2" xfId="0" applyFont="1" applyFill="1" applyBorder="1" applyAlignment="1">
      <alignment horizontal="right" vertical="center" wrapText="1"/>
    </xf>
    <xf numFmtId="0" fontId="3" fillId="0" borderId="13" xfId="0" applyFont="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1"/>
  <sheetViews>
    <sheetView tabSelected="1" topLeftCell="C1" zoomScale="175" zoomScaleNormal="175" workbookViewId="0">
      <pane ySplit="2" topLeftCell="A19" activePane="bottomLeft" state="frozenSplit"/>
      <selection pane="bottomLeft" activeCell="C11" sqref="C11"/>
    </sheetView>
  </sheetViews>
  <sheetFormatPr defaultColWidth="9" defaultRowHeight="13.5"/>
  <cols>
    <col min="1" max="1" width="5" customWidth="1"/>
    <col min="2" max="2" width="13.25" customWidth="1"/>
    <col min="3" max="3" width="5" customWidth="1"/>
    <col min="4" max="4" width="17.75" customWidth="1"/>
    <col min="5" max="5" width="31.5" customWidth="1"/>
    <col min="6" max="6" width="7.25" style="2" customWidth="1"/>
    <col min="7" max="7" width="8.625" style="2" customWidth="1"/>
    <col min="8" max="8" width="5.625" style="2" customWidth="1"/>
    <col min="9" max="9" width="7" style="2" customWidth="1"/>
    <col min="10" max="10" width="15.75" customWidth="1"/>
    <col min="11" max="11" width="16.5" customWidth="1"/>
  </cols>
  <sheetData>
    <row r="1" spans="1:11" ht="33" customHeight="1">
      <c r="A1" s="3" t="s">
        <v>0</v>
      </c>
    </row>
    <row r="2" spans="1:11" ht="24.75">
      <c r="B2" s="50" t="s">
        <v>1</v>
      </c>
      <c r="C2" s="51"/>
      <c r="D2" s="51"/>
      <c r="E2" s="51"/>
      <c r="F2" s="51"/>
      <c r="G2" s="51"/>
      <c r="H2" s="51"/>
      <c r="I2" s="51"/>
      <c r="J2" s="52"/>
      <c r="K2" s="34" t="s">
        <v>2</v>
      </c>
    </row>
    <row r="3" spans="1:11" ht="16.5">
      <c r="A3" s="67" t="s">
        <v>3</v>
      </c>
      <c r="B3" s="45" t="s">
        <v>4</v>
      </c>
      <c r="C3" s="45" t="s">
        <v>5</v>
      </c>
      <c r="D3" s="45" t="s">
        <v>6</v>
      </c>
      <c r="E3" s="45" t="s">
        <v>7</v>
      </c>
      <c r="F3" s="53" t="s">
        <v>8</v>
      </c>
      <c r="G3" s="54"/>
      <c r="H3" s="54"/>
      <c r="I3" s="55"/>
      <c r="J3" s="45" t="s">
        <v>9</v>
      </c>
      <c r="K3" s="45" t="s">
        <v>10</v>
      </c>
    </row>
    <row r="4" spans="1:11" ht="47.25" customHeight="1">
      <c r="A4" s="67"/>
      <c r="B4" s="46"/>
      <c r="C4" s="46"/>
      <c r="D4" s="46"/>
      <c r="E4" s="46"/>
      <c r="F4" s="4" t="s">
        <v>11</v>
      </c>
      <c r="G4" s="4" t="s">
        <v>12</v>
      </c>
      <c r="H4" s="4" t="s">
        <v>13</v>
      </c>
      <c r="I4" s="4" t="s">
        <v>14</v>
      </c>
      <c r="J4" s="46"/>
      <c r="K4" s="46"/>
    </row>
    <row r="5" spans="1:11" ht="138.75" customHeight="1">
      <c r="A5" s="67">
        <v>1</v>
      </c>
      <c r="B5" s="68" t="s">
        <v>15</v>
      </c>
      <c r="C5" s="5">
        <v>1</v>
      </c>
      <c r="D5" s="6" t="s">
        <v>16</v>
      </c>
      <c r="E5" s="6" t="s">
        <v>17</v>
      </c>
      <c r="F5" s="5">
        <v>200</v>
      </c>
      <c r="G5" s="5">
        <v>0</v>
      </c>
      <c r="H5" s="5">
        <v>200</v>
      </c>
      <c r="I5" s="5">
        <v>400</v>
      </c>
      <c r="J5" s="35" t="s">
        <v>18</v>
      </c>
      <c r="K5" s="7" t="s">
        <v>19</v>
      </c>
    </row>
    <row r="6" spans="1:11" ht="78" customHeight="1">
      <c r="A6" s="67"/>
      <c r="B6" s="69"/>
      <c r="C6" s="5">
        <v>2</v>
      </c>
      <c r="D6" s="6" t="s">
        <v>20</v>
      </c>
      <c r="E6" s="6" t="s">
        <v>21</v>
      </c>
      <c r="F6" s="43">
        <v>300</v>
      </c>
      <c r="G6" s="5">
        <v>10</v>
      </c>
      <c r="H6" s="5">
        <v>0</v>
      </c>
      <c r="I6" s="5">
        <v>160</v>
      </c>
      <c r="J6" s="43" t="s">
        <v>22</v>
      </c>
      <c r="K6" s="5" t="s">
        <v>23</v>
      </c>
    </row>
    <row r="7" spans="1:11" ht="89.1" customHeight="1">
      <c r="A7" s="67"/>
      <c r="B7" s="70"/>
      <c r="C7" s="5">
        <v>3</v>
      </c>
      <c r="D7" s="7" t="s">
        <v>24</v>
      </c>
      <c r="E7" s="7" t="s">
        <v>25</v>
      </c>
      <c r="F7" s="44"/>
      <c r="G7" s="8">
        <v>10</v>
      </c>
      <c r="H7" s="8">
        <v>0</v>
      </c>
      <c r="I7" s="5">
        <v>160</v>
      </c>
      <c r="J7" s="47"/>
      <c r="K7" s="5" t="s">
        <v>26</v>
      </c>
    </row>
    <row r="8" spans="1:11">
      <c r="A8" s="9"/>
      <c r="B8" s="63" t="s">
        <v>27</v>
      </c>
      <c r="C8" s="64"/>
      <c r="D8" s="64"/>
      <c r="E8" s="64"/>
      <c r="F8" s="10">
        <f>SUM(F5:F7)</f>
        <v>500</v>
      </c>
      <c r="G8" s="10">
        <f>SUM(G6:G7)</f>
        <v>20</v>
      </c>
      <c r="H8" s="10">
        <v>200</v>
      </c>
      <c r="I8" s="36">
        <v>720</v>
      </c>
      <c r="J8" s="37"/>
      <c r="K8" s="38"/>
    </row>
    <row r="9" spans="1:11" ht="99" customHeight="1">
      <c r="A9" s="67">
        <v>2</v>
      </c>
      <c r="B9" s="56" t="s">
        <v>28</v>
      </c>
      <c r="C9" s="5">
        <v>1</v>
      </c>
      <c r="D9" s="6" t="s">
        <v>29</v>
      </c>
      <c r="E9" s="6" t="s">
        <v>30</v>
      </c>
      <c r="F9" s="5">
        <v>150</v>
      </c>
      <c r="G9" s="5"/>
      <c r="H9" s="5">
        <v>150</v>
      </c>
      <c r="I9" s="39">
        <v>300</v>
      </c>
      <c r="J9" s="5"/>
      <c r="K9" s="5" t="s">
        <v>31</v>
      </c>
    </row>
    <row r="10" spans="1:11" ht="102.95" customHeight="1">
      <c r="A10" s="67"/>
      <c r="B10" s="57"/>
      <c r="C10" s="5">
        <v>2</v>
      </c>
      <c r="D10" s="7" t="s">
        <v>32</v>
      </c>
      <c r="E10" s="11" t="s">
        <v>33</v>
      </c>
      <c r="F10" s="8">
        <v>150</v>
      </c>
      <c r="G10" s="8"/>
      <c r="H10" s="8">
        <v>150</v>
      </c>
      <c r="I10" s="8">
        <f>SUM(F10:H10)</f>
        <v>300</v>
      </c>
      <c r="J10" s="7" t="s">
        <v>22</v>
      </c>
      <c r="K10" s="7" t="s">
        <v>34</v>
      </c>
    </row>
    <row r="11" spans="1:11" ht="174" customHeight="1">
      <c r="A11" s="67"/>
      <c r="B11" s="57"/>
      <c r="C11" s="5">
        <v>3</v>
      </c>
      <c r="D11" s="7" t="s">
        <v>35</v>
      </c>
      <c r="E11" s="7" t="s">
        <v>36</v>
      </c>
      <c r="F11" s="8">
        <v>70</v>
      </c>
      <c r="G11" s="8">
        <v>10</v>
      </c>
      <c r="H11" s="8">
        <v>0</v>
      </c>
      <c r="I11" s="8">
        <f>SUM(F11:H11)</f>
        <v>80</v>
      </c>
      <c r="J11" s="7" t="s">
        <v>22</v>
      </c>
      <c r="K11" s="5" t="s">
        <v>31</v>
      </c>
    </row>
    <row r="12" spans="1:11">
      <c r="A12" s="9"/>
      <c r="B12" s="63" t="s">
        <v>27</v>
      </c>
      <c r="C12" s="64"/>
      <c r="D12" s="64"/>
      <c r="E12" s="64"/>
      <c r="F12" s="12">
        <f>SUM(F9:F11)</f>
        <v>370</v>
      </c>
      <c r="G12" s="12">
        <f>SUM(G11:G11)</f>
        <v>10</v>
      </c>
      <c r="H12" s="12">
        <v>300</v>
      </c>
      <c r="I12" s="36">
        <v>680</v>
      </c>
      <c r="J12" s="37"/>
      <c r="K12" s="38"/>
    </row>
    <row r="13" spans="1:11" ht="135" customHeight="1">
      <c r="A13" s="67">
        <v>3</v>
      </c>
      <c r="B13" s="58" t="s">
        <v>37</v>
      </c>
      <c r="C13" s="13">
        <v>1</v>
      </c>
      <c r="D13" s="14" t="s">
        <v>38</v>
      </c>
      <c r="E13" s="15" t="s">
        <v>39</v>
      </c>
      <c r="F13" s="16">
        <v>80</v>
      </c>
      <c r="G13" s="16">
        <v>10</v>
      </c>
      <c r="H13" s="16">
        <v>0</v>
      </c>
      <c r="I13" s="16">
        <f t="shared" ref="I13:I20" si="0">SUM(F13:H13)</f>
        <v>90</v>
      </c>
      <c r="J13" s="48" t="s">
        <v>22</v>
      </c>
      <c r="K13" s="5" t="s">
        <v>31</v>
      </c>
    </row>
    <row r="14" spans="1:11" s="1" customFormat="1" ht="114.95" customHeight="1">
      <c r="A14" s="67"/>
      <c r="B14" s="59"/>
      <c r="C14" s="17">
        <v>2</v>
      </c>
      <c r="D14" s="18" t="s">
        <v>40</v>
      </c>
      <c r="E14" s="19" t="s">
        <v>41</v>
      </c>
      <c r="F14" s="5">
        <v>60</v>
      </c>
      <c r="G14" s="5">
        <v>10</v>
      </c>
      <c r="H14" s="5">
        <v>0</v>
      </c>
      <c r="I14" s="8">
        <f t="shared" si="0"/>
        <v>70</v>
      </c>
      <c r="J14" s="49"/>
      <c r="K14" s="5" t="s">
        <v>31</v>
      </c>
    </row>
    <row r="15" spans="1:11" ht="158.25" customHeight="1">
      <c r="A15" s="67"/>
      <c r="B15" s="59"/>
      <c r="C15" s="17">
        <v>3</v>
      </c>
      <c r="D15" s="11" t="s">
        <v>42</v>
      </c>
      <c r="E15" s="6" t="s">
        <v>43</v>
      </c>
      <c r="F15" s="5">
        <v>100</v>
      </c>
      <c r="G15" s="5">
        <v>10</v>
      </c>
      <c r="H15" s="5">
        <v>0</v>
      </c>
      <c r="I15" s="8">
        <f t="shared" si="0"/>
        <v>110</v>
      </c>
      <c r="J15" s="49"/>
      <c r="K15" s="5" t="s">
        <v>31</v>
      </c>
    </row>
    <row r="16" spans="1:11">
      <c r="A16" s="9"/>
      <c r="B16" s="63" t="s">
        <v>27</v>
      </c>
      <c r="C16" s="64"/>
      <c r="D16" s="64"/>
      <c r="E16" s="64"/>
      <c r="F16" s="10">
        <f>SUM(F13:F15)</f>
        <v>240</v>
      </c>
      <c r="G16" s="10">
        <f>SUM(G13:G15)</f>
        <v>30</v>
      </c>
      <c r="H16" s="10">
        <f>SUM(H13:H15)</f>
        <v>0</v>
      </c>
      <c r="I16" s="36">
        <f t="shared" si="0"/>
        <v>270</v>
      </c>
      <c r="J16" s="37"/>
      <c r="K16" s="38"/>
    </row>
    <row r="17" spans="1:11" ht="96" customHeight="1">
      <c r="A17" s="67">
        <v>4</v>
      </c>
      <c r="B17" s="60" t="s">
        <v>44</v>
      </c>
      <c r="C17" s="20">
        <v>1</v>
      </c>
      <c r="D17" s="7" t="s">
        <v>45</v>
      </c>
      <c r="E17" s="7" t="s">
        <v>46</v>
      </c>
      <c r="F17" s="8">
        <v>70</v>
      </c>
      <c r="G17" s="8">
        <v>10</v>
      </c>
      <c r="H17" s="8">
        <v>0</v>
      </c>
      <c r="I17" s="8">
        <f>SUM(F17:H17)</f>
        <v>80</v>
      </c>
      <c r="J17" s="6" t="s">
        <v>22</v>
      </c>
      <c r="K17" s="5" t="s">
        <v>31</v>
      </c>
    </row>
    <row r="18" spans="1:11" ht="102">
      <c r="A18" s="67"/>
      <c r="B18" s="61"/>
      <c r="C18" s="20">
        <v>2</v>
      </c>
      <c r="D18" s="6" t="s">
        <v>47</v>
      </c>
      <c r="E18" s="6" t="s">
        <v>48</v>
      </c>
      <c r="F18" s="5">
        <v>200</v>
      </c>
      <c r="G18" s="5">
        <v>10</v>
      </c>
      <c r="H18" s="5"/>
      <c r="I18" s="5">
        <f>SUM(F18:H18)</f>
        <v>210</v>
      </c>
      <c r="J18" s="6" t="s">
        <v>22</v>
      </c>
      <c r="K18" s="35" t="s">
        <v>49</v>
      </c>
    </row>
    <row r="19" spans="1:11" ht="144.94999999999999" customHeight="1">
      <c r="A19" s="67"/>
      <c r="B19" s="61"/>
      <c r="C19" s="20">
        <v>3</v>
      </c>
      <c r="D19" s="21" t="s">
        <v>50</v>
      </c>
      <c r="E19" s="22" t="s">
        <v>51</v>
      </c>
      <c r="F19" s="5">
        <v>120</v>
      </c>
      <c r="G19" s="5">
        <v>0</v>
      </c>
      <c r="H19" s="5">
        <v>120</v>
      </c>
      <c r="I19" s="5">
        <f t="shared" si="0"/>
        <v>240</v>
      </c>
      <c r="J19" s="6" t="s">
        <v>22</v>
      </c>
      <c r="K19" s="6" t="s">
        <v>52</v>
      </c>
    </row>
    <row r="20" spans="1:11" ht="107.1" customHeight="1">
      <c r="A20" s="67"/>
      <c r="B20" s="62"/>
      <c r="C20" s="20">
        <v>4</v>
      </c>
      <c r="D20" s="23" t="s">
        <v>53</v>
      </c>
      <c r="E20" s="6" t="s">
        <v>54</v>
      </c>
      <c r="F20" s="8">
        <v>100</v>
      </c>
      <c r="G20" s="8">
        <v>0</v>
      </c>
      <c r="H20" s="8">
        <v>100</v>
      </c>
      <c r="I20" s="8">
        <f t="shared" si="0"/>
        <v>200</v>
      </c>
      <c r="J20" s="7" t="s">
        <v>22</v>
      </c>
      <c r="K20" s="6" t="s">
        <v>52</v>
      </c>
    </row>
    <row r="21" spans="1:11">
      <c r="A21" s="9"/>
      <c r="B21" s="63" t="s">
        <v>27</v>
      </c>
      <c r="C21" s="64"/>
      <c r="D21" s="64"/>
      <c r="E21" s="64"/>
      <c r="F21" s="10">
        <v>490</v>
      </c>
      <c r="G21" s="10">
        <f>SUM(G18+G19+G20)</f>
        <v>10</v>
      </c>
      <c r="H21" s="10">
        <f>SUM(H18+H19+H20)</f>
        <v>220</v>
      </c>
      <c r="I21" s="10">
        <v>720</v>
      </c>
      <c r="J21" s="37"/>
      <c r="K21" s="38"/>
    </row>
    <row r="22" spans="1:11" ht="18.75">
      <c r="A22" s="24"/>
      <c r="B22" s="65" t="s">
        <v>55</v>
      </c>
      <c r="C22" s="66"/>
      <c r="D22" s="66"/>
      <c r="E22" s="66"/>
      <c r="F22" s="25">
        <f>SUM(F8+F16+F12+F21)</f>
        <v>1600</v>
      </c>
      <c r="G22" s="25">
        <f>SUM(G8+G16+G12+G21)</f>
        <v>70</v>
      </c>
      <c r="H22" s="25">
        <f>SUM(H8+H16+H12+H21)</f>
        <v>720</v>
      </c>
      <c r="I22" s="25">
        <f>SUM(I8+I16+I12+I21)</f>
        <v>2390</v>
      </c>
      <c r="J22" s="40"/>
      <c r="K22" s="41"/>
    </row>
    <row r="23" spans="1:11" ht="15">
      <c r="B23" s="26"/>
      <c r="C23" s="26"/>
      <c r="D23" s="27"/>
      <c r="E23" s="27"/>
      <c r="F23" s="28"/>
      <c r="G23" s="28"/>
      <c r="H23" s="28"/>
      <c r="I23" s="42"/>
      <c r="J23" s="27"/>
      <c r="K23" s="30"/>
    </row>
    <row r="24" spans="1:11" ht="15">
      <c r="B24" s="27"/>
      <c r="C24" s="26"/>
      <c r="D24" s="27"/>
      <c r="E24" s="27"/>
      <c r="F24" s="29"/>
      <c r="G24" s="29"/>
      <c r="H24" s="29"/>
      <c r="I24" s="29"/>
      <c r="J24" s="27"/>
      <c r="K24" s="30"/>
    </row>
    <row r="25" spans="1:11" ht="15">
      <c r="B25" s="30"/>
      <c r="C25" s="31"/>
      <c r="D25" s="30"/>
      <c r="E25" s="30"/>
      <c r="F25" s="32"/>
      <c r="G25" s="32"/>
      <c r="H25" s="32"/>
      <c r="I25" s="32"/>
      <c r="J25" s="27"/>
      <c r="K25" s="30"/>
    </row>
    <row r="26" spans="1:11" ht="15">
      <c r="B26" s="30"/>
      <c r="C26" s="30"/>
      <c r="D26" s="30"/>
      <c r="E26" s="30"/>
      <c r="F26" s="32"/>
      <c r="G26" s="32"/>
      <c r="H26" s="32"/>
      <c r="I26" s="32"/>
      <c r="J26" s="27"/>
      <c r="K26" s="30"/>
    </row>
    <row r="27" spans="1:11" ht="15">
      <c r="B27" s="27"/>
      <c r="C27" s="27"/>
      <c r="D27" s="27"/>
      <c r="E27" s="27"/>
      <c r="F27" s="29"/>
      <c r="G27" s="29"/>
      <c r="H27" s="29"/>
      <c r="I27" s="29"/>
      <c r="J27" s="27"/>
      <c r="K27" s="30"/>
    </row>
    <row r="28" spans="1:11" ht="15">
      <c r="B28" s="27"/>
      <c r="C28" s="27"/>
      <c r="D28" s="33"/>
      <c r="E28" s="27"/>
      <c r="F28" s="29"/>
      <c r="G28" s="29"/>
      <c r="H28" s="29"/>
      <c r="I28" s="29"/>
      <c r="J28" s="27"/>
      <c r="K28" s="30"/>
    </row>
    <row r="29" spans="1:11" ht="15">
      <c r="B29" s="27"/>
      <c r="C29" s="27"/>
      <c r="D29" s="27"/>
      <c r="E29" s="27"/>
      <c r="F29" s="29"/>
      <c r="G29" s="29"/>
      <c r="H29" s="29"/>
      <c r="I29" s="29"/>
      <c r="J29" s="27"/>
      <c r="K29" s="30"/>
    </row>
    <row r="30" spans="1:11" ht="15">
      <c r="B30" s="27"/>
      <c r="C30" s="27"/>
      <c r="D30" s="27"/>
      <c r="E30" s="27"/>
      <c r="F30" s="29"/>
      <c r="G30" s="29"/>
      <c r="H30" s="29"/>
      <c r="I30" s="29"/>
      <c r="J30" s="27"/>
      <c r="K30" s="30"/>
    </row>
    <row r="31" spans="1:11" ht="15">
      <c r="B31" s="27"/>
      <c r="C31" s="27"/>
      <c r="D31" s="27"/>
      <c r="E31" s="27"/>
      <c r="F31" s="29"/>
      <c r="G31" s="29"/>
      <c r="H31" s="29"/>
      <c r="I31" s="29"/>
      <c r="J31" s="27"/>
      <c r="K31" s="30"/>
    </row>
    <row r="32" spans="1:11" ht="15">
      <c r="B32" s="27"/>
      <c r="C32" s="27"/>
      <c r="D32" s="27"/>
      <c r="E32" s="27"/>
      <c r="F32" s="29"/>
      <c r="G32" s="29"/>
      <c r="H32" s="29"/>
      <c r="I32" s="29"/>
      <c r="J32" s="27"/>
      <c r="K32" s="30"/>
    </row>
    <row r="33" spans="2:11" ht="15">
      <c r="B33" s="27"/>
      <c r="C33" s="27"/>
      <c r="D33" s="27"/>
      <c r="E33" s="27"/>
      <c r="F33" s="29"/>
      <c r="G33" s="29"/>
      <c r="H33" s="29"/>
      <c r="I33" s="29"/>
      <c r="J33" s="27"/>
      <c r="K33" s="30"/>
    </row>
    <row r="34" spans="2:11" ht="15">
      <c r="B34" s="27"/>
      <c r="C34" s="27"/>
      <c r="D34" s="27"/>
      <c r="E34" s="27"/>
      <c r="F34" s="29"/>
      <c r="G34" s="29"/>
      <c r="H34" s="29"/>
      <c r="I34" s="29"/>
      <c r="J34" s="27"/>
      <c r="K34" s="30"/>
    </row>
    <row r="35" spans="2:11" ht="15">
      <c r="B35" s="27"/>
      <c r="C35" s="27"/>
      <c r="D35" s="27"/>
      <c r="E35" s="27"/>
      <c r="F35" s="29"/>
      <c r="G35" s="29"/>
      <c r="H35" s="29"/>
      <c r="I35" s="29"/>
      <c r="J35" s="27"/>
      <c r="K35" s="30"/>
    </row>
    <row r="36" spans="2:11" ht="15">
      <c r="B36" s="27"/>
      <c r="C36" s="27"/>
      <c r="D36" s="27"/>
      <c r="E36" s="27"/>
      <c r="F36" s="29"/>
      <c r="G36" s="29"/>
      <c r="H36" s="29"/>
      <c r="I36" s="29"/>
      <c r="J36" s="27"/>
      <c r="K36" s="30"/>
    </row>
    <row r="37" spans="2:11" ht="15">
      <c r="B37" s="27"/>
      <c r="C37" s="27"/>
      <c r="D37" s="27"/>
      <c r="E37" s="27"/>
      <c r="F37" s="29"/>
      <c r="G37" s="29"/>
      <c r="H37" s="29"/>
      <c r="I37" s="29"/>
      <c r="J37" s="27"/>
      <c r="K37" s="30"/>
    </row>
    <row r="38" spans="2:11" ht="15">
      <c r="B38" s="30"/>
      <c r="C38" s="30"/>
      <c r="D38" s="30"/>
      <c r="E38" s="30"/>
      <c r="F38" s="32"/>
      <c r="G38" s="32"/>
      <c r="H38" s="32"/>
      <c r="I38" s="32"/>
      <c r="J38" s="30"/>
      <c r="K38" s="30"/>
    </row>
    <row r="39" spans="2:11" ht="15">
      <c r="B39" s="30"/>
      <c r="C39" s="30"/>
      <c r="D39" s="30"/>
      <c r="E39" s="30"/>
      <c r="F39" s="32"/>
      <c r="G39" s="32"/>
      <c r="H39" s="32"/>
      <c r="I39" s="32"/>
      <c r="J39" s="30"/>
      <c r="K39" s="30"/>
    </row>
    <row r="40" spans="2:11" ht="15">
      <c r="B40" s="30"/>
      <c r="C40" s="30"/>
      <c r="D40" s="30"/>
      <c r="E40" s="30"/>
      <c r="F40" s="32"/>
      <c r="G40" s="32"/>
      <c r="H40" s="32"/>
      <c r="I40" s="32"/>
      <c r="J40" s="30"/>
      <c r="K40" s="30"/>
    </row>
    <row r="41" spans="2:11" ht="15">
      <c r="B41" s="30"/>
      <c r="C41" s="30"/>
      <c r="D41" s="30"/>
      <c r="E41" s="30"/>
      <c r="F41" s="32"/>
      <c r="G41" s="32"/>
      <c r="H41" s="32"/>
      <c r="I41" s="32"/>
      <c r="J41" s="30"/>
      <c r="K41" s="30"/>
    </row>
    <row r="42" spans="2:11" ht="15">
      <c r="B42" s="30"/>
      <c r="C42" s="30"/>
      <c r="D42" s="30"/>
      <c r="E42" s="30"/>
      <c r="F42" s="32"/>
      <c r="G42" s="32"/>
      <c r="H42" s="32"/>
      <c r="I42" s="32"/>
      <c r="J42" s="30"/>
      <c r="K42" s="30"/>
    </row>
    <row r="43" spans="2:11" ht="15">
      <c r="B43" s="30"/>
      <c r="C43" s="30"/>
      <c r="D43" s="30"/>
      <c r="E43" s="30"/>
      <c r="F43" s="32"/>
      <c r="G43" s="32"/>
      <c r="H43" s="32"/>
      <c r="I43" s="32"/>
      <c r="J43" s="30"/>
      <c r="K43" s="30"/>
    </row>
    <row r="44" spans="2:11" ht="15">
      <c r="B44" s="30"/>
      <c r="C44" s="30"/>
      <c r="D44" s="30"/>
      <c r="E44" s="30"/>
      <c r="F44" s="32"/>
      <c r="G44" s="32"/>
      <c r="H44" s="32"/>
      <c r="I44" s="32"/>
      <c r="J44" s="30"/>
      <c r="K44" s="30"/>
    </row>
    <row r="45" spans="2:11" ht="15">
      <c r="B45" s="30"/>
      <c r="C45" s="30"/>
      <c r="D45" s="30"/>
      <c r="E45" s="30"/>
      <c r="F45" s="32"/>
      <c r="G45" s="32"/>
      <c r="H45" s="32"/>
      <c r="I45" s="32"/>
      <c r="J45" s="30"/>
      <c r="K45" s="30"/>
    </row>
    <row r="46" spans="2:11" ht="15">
      <c r="B46" s="30"/>
      <c r="C46" s="30"/>
      <c r="D46" s="30"/>
      <c r="E46" s="30"/>
      <c r="F46" s="32"/>
      <c r="G46" s="32"/>
      <c r="H46" s="32"/>
      <c r="I46" s="32"/>
      <c r="J46" s="30"/>
      <c r="K46" s="30"/>
    </row>
    <row r="47" spans="2:11" ht="15">
      <c r="B47" s="30"/>
      <c r="C47" s="30"/>
      <c r="D47" s="30"/>
      <c r="E47" s="30"/>
      <c r="F47" s="32"/>
      <c r="G47" s="32"/>
      <c r="H47" s="32"/>
      <c r="I47" s="32"/>
      <c r="J47" s="30"/>
      <c r="K47" s="30"/>
    </row>
    <row r="48" spans="2:11" ht="15">
      <c r="B48" s="30"/>
      <c r="C48" s="30"/>
      <c r="D48" s="30"/>
      <c r="E48" s="30"/>
      <c r="F48" s="32"/>
      <c r="G48" s="32"/>
      <c r="H48" s="32"/>
      <c r="I48" s="32"/>
      <c r="J48" s="30"/>
      <c r="K48" s="30"/>
    </row>
    <row r="49" spans="2:11" ht="15">
      <c r="B49" s="30"/>
      <c r="C49" s="30"/>
      <c r="D49" s="30"/>
      <c r="E49" s="30"/>
      <c r="F49" s="32"/>
      <c r="G49" s="32"/>
      <c r="H49" s="32"/>
      <c r="I49" s="32"/>
      <c r="J49" s="30"/>
      <c r="K49" s="30"/>
    </row>
    <row r="50" spans="2:11" ht="15">
      <c r="B50" s="30"/>
      <c r="C50" s="30"/>
      <c r="D50" s="30"/>
      <c r="E50" s="30"/>
      <c r="F50" s="32"/>
      <c r="G50" s="32"/>
      <c r="H50" s="32"/>
      <c r="I50" s="32"/>
      <c r="J50" s="30"/>
      <c r="K50" s="30"/>
    </row>
    <row r="51" spans="2:11" ht="15">
      <c r="B51" s="30"/>
      <c r="C51" s="30"/>
      <c r="D51" s="30"/>
      <c r="E51" s="30"/>
      <c r="F51" s="32"/>
      <c r="G51" s="32"/>
      <c r="H51" s="32"/>
      <c r="I51" s="32"/>
      <c r="J51" s="30"/>
      <c r="K51" s="30"/>
    </row>
    <row r="52" spans="2:11" ht="15">
      <c r="B52" s="30"/>
      <c r="C52" s="30"/>
      <c r="D52" s="30"/>
      <c r="E52" s="30"/>
      <c r="F52" s="32"/>
      <c r="G52" s="32"/>
      <c r="H52" s="32"/>
      <c r="I52" s="32"/>
      <c r="J52" s="30"/>
      <c r="K52" s="30"/>
    </row>
    <row r="53" spans="2:11" ht="15">
      <c r="B53" s="30"/>
      <c r="C53" s="30"/>
      <c r="D53" s="30"/>
      <c r="E53" s="30"/>
      <c r="F53" s="32"/>
      <c r="G53" s="32"/>
      <c r="H53" s="32"/>
      <c r="I53" s="32"/>
      <c r="J53" s="30"/>
      <c r="K53" s="30"/>
    </row>
    <row r="54" spans="2:11" ht="15">
      <c r="B54" s="30"/>
      <c r="C54" s="30"/>
      <c r="D54" s="30"/>
      <c r="E54" s="30"/>
      <c r="F54" s="32"/>
      <c r="G54" s="32"/>
      <c r="H54" s="32"/>
      <c r="I54" s="32"/>
      <c r="J54" s="30"/>
      <c r="K54" s="30"/>
    </row>
    <row r="55" spans="2:11" ht="15">
      <c r="B55" s="30"/>
      <c r="C55" s="30"/>
      <c r="D55" s="30"/>
      <c r="E55" s="30"/>
      <c r="F55" s="32"/>
      <c r="G55" s="32"/>
      <c r="H55" s="32"/>
      <c r="I55" s="32"/>
      <c r="J55" s="30"/>
      <c r="K55" s="30"/>
    </row>
    <row r="56" spans="2:11" ht="15">
      <c r="B56" s="30"/>
      <c r="C56" s="30"/>
      <c r="D56" s="30"/>
      <c r="E56" s="30"/>
      <c r="F56" s="32"/>
      <c r="G56" s="32"/>
      <c r="H56" s="32"/>
      <c r="I56" s="32"/>
      <c r="J56" s="30"/>
      <c r="K56" s="30"/>
    </row>
    <row r="57" spans="2:11" ht="15">
      <c r="B57" s="30"/>
      <c r="C57" s="30"/>
      <c r="D57" s="30"/>
      <c r="E57" s="30"/>
      <c r="F57" s="32"/>
      <c r="G57" s="32"/>
      <c r="H57" s="32"/>
      <c r="I57" s="32"/>
      <c r="J57" s="30"/>
      <c r="K57" s="30"/>
    </row>
    <row r="58" spans="2:11" ht="15">
      <c r="B58" s="30"/>
      <c r="C58" s="30"/>
      <c r="D58" s="30"/>
      <c r="E58" s="30"/>
      <c r="F58" s="32"/>
      <c r="G58" s="32"/>
      <c r="H58" s="32"/>
      <c r="I58" s="32"/>
      <c r="J58" s="30"/>
      <c r="K58" s="30"/>
    </row>
    <row r="59" spans="2:11" ht="15">
      <c r="B59" s="30"/>
      <c r="C59" s="30"/>
      <c r="D59" s="30"/>
      <c r="E59" s="30"/>
      <c r="F59" s="32"/>
      <c r="G59" s="32"/>
      <c r="H59" s="32"/>
      <c r="I59" s="32"/>
      <c r="J59" s="30"/>
      <c r="K59" s="30"/>
    </row>
    <row r="60" spans="2:11" ht="15">
      <c r="B60" s="30"/>
      <c r="C60" s="30"/>
      <c r="D60" s="30"/>
      <c r="E60" s="30"/>
      <c r="F60" s="32"/>
      <c r="G60" s="32"/>
      <c r="H60" s="32"/>
      <c r="I60" s="32"/>
      <c r="J60" s="30"/>
      <c r="K60" s="30"/>
    </row>
    <row r="61" spans="2:11" ht="15">
      <c r="B61" s="30"/>
      <c r="C61" s="30"/>
      <c r="D61" s="30"/>
      <c r="E61" s="30"/>
      <c r="F61" s="32"/>
      <c r="G61" s="32"/>
      <c r="H61" s="32"/>
      <c r="I61" s="32"/>
      <c r="J61" s="30"/>
      <c r="K61" s="30"/>
    </row>
    <row r="62" spans="2:11" ht="15">
      <c r="B62" s="30"/>
      <c r="C62" s="30"/>
      <c r="D62" s="30"/>
      <c r="E62" s="30"/>
      <c r="F62" s="32"/>
      <c r="G62" s="32"/>
      <c r="H62" s="32"/>
      <c r="I62" s="32"/>
      <c r="J62" s="30"/>
      <c r="K62" s="30"/>
    </row>
    <row r="63" spans="2:11" ht="15">
      <c r="B63" s="30"/>
      <c r="C63" s="30"/>
      <c r="D63" s="30"/>
      <c r="E63" s="30"/>
      <c r="F63" s="32"/>
      <c r="G63" s="32"/>
      <c r="H63" s="32"/>
      <c r="I63" s="32"/>
      <c r="J63" s="30"/>
    </row>
    <row r="64" spans="2:11" ht="15">
      <c r="B64" s="30"/>
      <c r="C64" s="30"/>
      <c r="D64" s="30"/>
      <c r="E64" s="30"/>
      <c r="F64" s="32"/>
      <c r="G64" s="32"/>
      <c r="H64" s="32"/>
      <c r="I64" s="32"/>
      <c r="J64" s="30"/>
    </row>
    <row r="65" spans="2:10" ht="15">
      <c r="B65" s="30"/>
      <c r="C65" s="30"/>
      <c r="D65" s="30"/>
      <c r="E65" s="30"/>
      <c r="F65" s="32"/>
      <c r="G65" s="32"/>
      <c r="H65" s="32"/>
      <c r="I65" s="32"/>
      <c r="J65" s="30"/>
    </row>
    <row r="66" spans="2:10" ht="15">
      <c r="B66" s="30"/>
      <c r="C66" s="30"/>
      <c r="D66" s="30"/>
      <c r="E66" s="30"/>
      <c r="F66" s="32"/>
      <c r="G66" s="32"/>
      <c r="H66" s="32"/>
      <c r="I66" s="32"/>
      <c r="J66" s="30"/>
    </row>
    <row r="67" spans="2:10" ht="15">
      <c r="B67" s="30"/>
      <c r="C67" s="30"/>
      <c r="D67" s="30"/>
      <c r="E67" s="30"/>
      <c r="F67" s="32"/>
      <c r="G67" s="32"/>
      <c r="H67" s="32"/>
      <c r="I67" s="32"/>
      <c r="J67" s="30"/>
    </row>
    <row r="68" spans="2:10" ht="15">
      <c r="B68" s="30"/>
      <c r="C68" s="30"/>
      <c r="D68" s="30"/>
      <c r="E68" s="30"/>
      <c r="F68" s="32"/>
      <c r="G68" s="32"/>
      <c r="H68" s="32"/>
      <c r="I68" s="32"/>
      <c r="J68" s="30"/>
    </row>
    <row r="69" spans="2:10" ht="15">
      <c r="B69" s="30"/>
      <c r="C69" s="30"/>
      <c r="D69" s="30"/>
      <c r="E69" s="30"/>
      <c r="F69" s="32"/>
      <c r="G69" s="32"/>
      <c r="H69" s="32"/>
      <c r="I69" s="32"/>
      <c r="J69" s="30"/>
    </row>
    <row r="70" spans="2:10" ht="15">
      <c r="B70" s="30"/>
      <c r="C70" s="30"/>
      <c r="D70" s="30"/>
      <c r="E70" s="30"/>
      <c r="F70" s="32"/>
      <c r="G70" s="32"/>
      <c r="H70" s="32"/>
      <c r="I70" s="32"/>
      <c r="J70" s="30"/>
    </row>
    <row r="71" spans="2:10" ht="15">
      <c r="B71" s="30"/>
      <c r="C71" s="30"/>
      <c r="D71" s="30"/>
      <c r="E71" s="30"/>
      <c r="F71" s="32"/>
      <c r="G71" s="32"/>
      <c r="H71" s="32"/>
      <c r="I71" s="32"/>
      <c r="J71" s="30"/>
    </row>
    <row r="72" spans="2:10" ht="15">
      <c r="B72" s="30"/>
      <c r="C72" s="30"/>
      <c r="D72" s="30"/>
      <c r="E72" s="30"/>
      <c r="F72" s="32"/>
      <c r="G72" s="32"/>
      <c r="H72" s="32"/>
      <c r="I72" s="32"/>
      <c r="J72" s="30"/>
    </row>
    <row r="73" spans="2:10" ht="15">
      <c r="B73" s="30"/>
      <c r="C73" s="30"/>
      <c r="D73" s="30"/>
      <c r="E73" s="30"/>
      <c r="F73" s="32"/>
      <c r="G73" s="32"/>
      <c r="H73" s="32"/>
      <c r="I73" s="32"/>
      <c r="J73" s="30"/>
    </row>
    <row r="74" spans="2:10" ht="15">
      <c r="B74" s="30"/>
      <c r="C74" s="30"/>
      <c r="D74" s="30"/>
      <c r="E74" s="30"/>
      <c r="F74" s="32"/>
      <c r="G74" s="32"/>
      <c r="H74" s="32"/>
      <c r="I74" s="32"/>
      <c r="J74" s="30"/>
    </row>
    <row r="75" spans="2:10" ht="15">
      <c r="B75" s="30"/>
      <c r="C75" s="30"/>
      <c r="D75" s="30"/>
      <c r="E75" s="30"/>
      <c r="F75" s="32"/>
      <c r="G75" s="32"/>
      <c r="H75" s="32"/>
      <c r="I75" s="32"/>
      <c r="J75" s="30"/>
    </row>
    <row r="76" spans="2:10" ht="15">
      <c r="B76" s="30"/>
      <c r="C76" s="30"/>
      <c r="D76" s="30"/>
      <c r="E76" s="30"/>
      <c r="F76" s="32"/>
      <c r="G76" s="32"/>
      <c r="H76" s="32"/>
      <c r="I76" s="32"/>
      <c r="J76" s="30"/>
    </row>
    <row r="77" spans="2:10" ht="15">
      <c r="B77" s="30"/>
      <c r="C77" s="30"/>
      <c r="D77" s="30"/>
      <c r="E77" s="30"/>
      <c r="F77" s="32"/>
      <c r="G77" s="32"/>
      <c r="H77" s="32"/>
      <c r="I77" s="32"/>
      <c r="J77" s="30"/>
    </row>
    <row r="78" spans="2:10" ht="15">
      <c r="B78" s="30"/>
      <c r="C78" s="30"/>
      <c r="D78" s="30"/>
      <c r="E78" s="30"/>
      <c r="F78" s="32"/>
      <c r="G78" s="32"/>
      <c r="H78" s="32"/>
      <c r="I78" s="32"/>
      <c r="J78" s="30"/>
    </row>
    <row r="79" spans="2:10" ht="15">
      <c r="B79" s="30"/>
      <c r="C79" s="30"/>
      <c r="D79" s="30"/>
      <c r="E79" s="30"/>
      <c r="F79" s="32"/>
      <c r="G79" s="32"/>
      <c r="H79" s="32"/>
      <c r="I79" s="32"/>
      <c r="J79" s="30"/>
    </row>
    <row r="80" spans="2:10" ht="15">
      <c r="B80" s="30"/>
      <c r="C80" s="30"/>
      <c r="D80" s="30"/>
      <c r="E80" s="30"/>
      <c r="F80" s="32"/>
      <c r="G80" s="32"/>
      <c r="H80" s="32"/>
      <c r="I80" s="32"/>
      <c r="J80" s="30"/>
    </row>
    <row r="81" spans="2:10" ht="15">
      <c r="B81" s="30"/>
      <c r="C81" s="30"/>
      <c r="D81" s="30"/>
      <c r="E81" s="30"/>
      <c r="F81" s="32"/>
      <c r="G81" s="32"/>
      <c r="H81" s="32"/>
      <c r="I81" s="32"/>
      <c r="J81" s="30"/>
    </row>
  </sheetData>
  <mergeCells count="25">
    <mergeCell ref="K3:K4"/>
    <mergeCell ref="B21:E21"/>
    <mergeCell ref="B22:E22"/>
    <mergeCell ref="A3:A4"/>
    <mergeCell ref="A5:A7"/>
    <mergeCell ref="A9:A11"/>
    <mergeCell ref="A13:A15"/>
    <mergeCell ref="A17:A20"/>
    <mergeCell ref="B3:B4"/>
    <mergeCell ref="B5:B7"/>
    <mergeCell ref="B2:J2"/>
    <mergeCell ref="F3:I3"/>
    <mergeCell ref="B9:B11"/>
    <mergeCell ref="B13:B15"/>
    <mergeCell ref="B17:B20"/>
    <mergeCell ref="C3:C4"/>
    <mergeCell ref="B8:E8"/>
    <mergeCell ref="B12:E12"/>
    <mergeCell ref="B16:E16"/>
    <mergeCell ref="F6:F7"/>
    <mergeCell ref="J3:J4"/>
    <mergeCell ref="J6:J7"/>
    <mergeCell ref="J13:J15"/>
    <mergeCell ref="D3:D4"/>
    <mergeCell ref="E3:E4"/>
  </mergeCells>
  <phoneticPr fontId="13" type="noConversion"/>
  <pageMargins left="0.70763888888888904" right="0.70763888888888904" top="0.74791666666666701" bottom="0.74791666666666701" header="0.31388888888888899" footer="0.313888888888888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州级统筹项目表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2019-02-20T06:45:00Z</cp:lastPrinted>
  <dcterms:created xsi:type="dcterms:W3CDTF">2018-12-18T05:22:00Z</dcterms:created>
  <dcterms:modified xsi:type="dcterms:W3CDTF">2019-03-05T08:26:54Z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